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<sst xmlns="http://schemas.openxmlformats.org/spreadsheetml/2006/main" count="90" uniqueCount="66">
  <si>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</si>
  <si>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</si>
  <si>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</si>
  <si>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</si>
  <si>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</si>
  <si>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</si>
  <si>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</si>
  <si>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</si>
  <si>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Приложение № 3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</si>
  <si>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</si>
  <si>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</si>
  <si>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</si>
  <si>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</si>
  <si>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</si>
  <si>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</si>
  <si>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</si>
  <si>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</si>
  <si>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</si>
  <si>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</si>
  <si>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</si>
  <si>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</si>
  <si>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</si>
  <si>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</si>
  <si>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</si>
  <si>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</si>
  <si>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</si>
  <si>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</si>
  <si>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</si>
  <si>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</si>
  <si>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</si>
  <si>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</si>
  <si>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</si>
  <si>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</si>
  <si>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</si>
  <si>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 xml:space="preserve">Количество, </t>
  </si>
  <si>
    <t>Цена договора с учетом НДС,  руб.</t>
  </si>
  <si>
    <t>нет</t>
  </si>
  <si>
    <t xml:space="preserve">32.50.13.110 </t>
  </si>
  <si>
    <t>Значение начальной (максимальной) цены изделий медицинского назначения, руб.</t>
  </si>
  <si>
    <t>Стент билиарный</t>
  </si>
  <si>
    <t>Корзинка литотриптор</t>
  </si>
  <si>
    <t>Капсула для видеокапсульной эндоскопии</t>
  </si>
  <si>
    <t>Проводник эндоскопический нитиноловый с гидрофильным кончиком. Предназначен для селективной канюляции желчных протоков, протока поджелудочной железы, а также проведения и смены инструментов во время ЭРХПГ. Стандартной жесткости. Тип кончика - прямой. С целью повышения силы проталкивания проводника для снижения числа попыток канюляции БДС и снижения риска острого панкреатита должны быть предусмотрены как минимум следующие конструктивные особенности: кончик проводника должен иметь нитиноловый сердечник, нитиноловый сердечник должен иметь конусообразную форму с сужением от проксимального к дистальному концу, сужение должно начинаться на расстоянии не менее 20 см от дистального конца. С целью обеспечения безопасности проведения процедуры и снижения риска перфораций должны быть обеспечены как минимум следующие конструктивные особенности: повышенная рентгенконтрастность дистального кончика; изолирующее покрытие для предупреждения удара оператора электрическим разрядом; черно-желтая полосатая разметка, или другая, обеспечивающая аналогичную визуальную контрастность полос, для контроля движения проводника во время манипуляции. Покрытие проводника сверхгладкое, способствующее скольжению внутри канала эндоскопа и предотвращающее его непреднамеренное повреждение. Диаметр основной части проводника 0.035'' - для работы на протоках поджелудочной железы и в условиях сильных стенозов, общая длина не менее 440 и не более 450 см для работы с инструментами и системами короткого проводника. Длина гидрофильной части не менее 4 см и не более 6 см. В упаковке не менее 2 штук. Стерильный. Одноразовый.</t>
  </si>
  <si>
    <t>Корзинка литотриптор. Для литоэкстракции и литотрипсии конкрементов желчевыводящих путей. Наличие усиленной оплетки катетера для выполнения литотрипсии. С целью предотвращения осложнений, в том числе вклинивания корзинки в крупные конкременты, должны быть предусмотрены как минимум следующие конструктивные особенности: наличие канала для гибкого проводника; возможность введения контраста; отсоединение кончика корзинки и раскрытие строп при превышении максимального усилия сжатия. Длина рабочего канала: не менее 3,2 мм. Диаметр корзины: не менее 3,0 см. Стерильная. Одноразовая.</t>
  </si>
  <si>
    <t>Капсула эндоскопическая одноразовая, стерильная. Время автономной работы 9 часов. Размер 13мм на 27,9 мм. Вес менее 6 г. Угол обзора от 130 до 150 градусов. Разрешающяя способность 0,1 мм. Разрешение цифрового изображения 256 на 256 (QVGA). Глубина цвета 24 бита, 300000 пикселей. Захват 2 кадра в секунду. Освещение 6 светодиодов.</t>
  </si>
  <si>
    <t>Ед-ца изм.</t>
  </si>
  <si>
    <t>шт</t>
  </si>
  <si>
    <t>упак</t>
  </si>
  <si>
    <t>Значение №4</t>
  </si>
  <si>
    <t>7.5</t>
  </si>
  <si>
    <t>КП №б/н от 10.01.2022</t>
  </si>
  <si>
    <t>КП №0223 от 11.01.2023</t>
  </si>
  <si>
    <t>КП №б/н от 11.01.2023</t>
  </si>
  <si>
    <t xml:space="preserve">по поставке расходных материалов для эндоскопического отделения </t>
  </si>
  <si>
    <t xml:space="preserve">      Начальная (максимальная) цена договора по поставке расходных материалов для эндоскопического отделения,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</si>
  <si>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расходных материалов для эндоскопического отделения</t>
  </si>
  <si>
    <t>Количество участников на рынке более 4</t>
  </si>
  <si>
    <t>Проводник эндоскопический</t>
  </si>
  <si>
    <t>Щипцы биопсийные</t>
  </si>
  <si>
    <t xml:space="preserve">Пластиковый стент с системой доставки. Предназначен для установки в желчевыводящие пути для дренирования, фиксирования желчевыводящих путей во время заживления, а также восстановления функционирования желчевыводящих путей в условиях наличия стриктуры или конкремента. Стент должен иметь два удерживающих лепестка в проксимальной и дистальной части, а также изгиб в центральной части. Визуальный маркер на проксимальной части стента для определения достаточности глубины заведения. Материал стента должен быть рентгенконтрастным по всей длине. Дистальный кончик стента конусообразно сужен с целью безопасного проведения системы доставки со стентом через зону стеноза. Форма дуоденальный изгиб.
Стерильный. Одноразовый.
Внешний диаметр, мм: не менее 3,2 и не более 3,4. Расстояние между шипами, см: не менее8,5 и не более9,5. Диаметр проводника, in: 0,035
</t>
  </si>
  <si>
    <t xml:space="preserve">Пластиковый стент с системой доставки. Предназначен для установки в желчевыводящие пути для дренирования, фиксирования желчевыводящих путей во время заживления, а также восстановления функционирования желчевыводящих путей в условиях наличия стриктуры или конкремента. Стент должен иметь два удерживающих лепестка в проксимальной и дистальной части, а также изгиб в центральной части. Визуальный маркер на проксимальной части стента для определения достаточности глубины заведения. Материал стента должен быть рентгенконтрастным по всей длине. Дистальный кончик стента конусообразно сужен с целью безопасного проведения системы доставки со стентом через зону стеноза. Форма дуоденальный изгиб.
Стерильный. Одноразовый.
Внешний диаметр, мм: не менее3,2 и не более3,4. Расстояние между шипами, см: не менее6,5 и не более7,5. Диаметр проводника, in: 0,035
</t>
  </si>
  <si>
    <t xml:space="preserve">Пластиковый стент с системой доставки. Предназначен для установки в желчевыводящие пути для дренирования, фиксирования желчевыводящих путей во время заживления, а также восстановления функционирования желчевыводящих путей в условиях наличия стриктуры или конкремента. Стент должен иметь два удерживающих лепестка в проксимальной и дистальной части, а также изгиб в центральной части. Визуальный маркер на проксимальной части стента для определения достаточности глубины заведения. Материал стента должен быть рентгенконтрастным по всей длине. Дистальный кончик стента конусообразно сужен с целью безопасного проведения системы доставки со стентом через зону стеноза. Форма дуоденальный изгиб.
Стерильный. Одноразовый.
Внешний диаметр, мм: не менее 2,8 и не более 2,84. Расстояние между шипами, см: не менее8,5 и не более9,5. Диаметр проводника, in: 0,035
</t>
  </si>
  <si>
    <t xml:space="preserve">Пластиковый стент с системой доставки. Предназначен для установки в желчевыводящие пути для дренирования, фиксирования желчевыводящих путей во время заживления, а также восстановления функционирования желчевыводящих путей в условиях наличия стриктуры или конкремента. Стент должен иметь два удерживающих лепестка в проксимальной и дистальной части, а также изгиб в центральной части. Визуальный маркер на проксимальной части стента для определения достаточности глубины заведения. Материал стента должен быть рентгенконтрастным по всей длине. Дистальный кончик стента конусообразно сужен с целью безопасного проведения системы доставки со стентом через зону стеноза. Форма дуоденальный изгиб.
Стерильный. Одноразовый.
Внешний диаметр, мм: не менее3,2 и не более3,4. Расстояние между шипами, см: не менее6,5 и не более7,5. Диаметр проводника, in: 0,035.
</t>
  </si>
  <si>
    <t xml:space="preserve">Однораозвые стрелиьные биопсийные щипцы предназначены для дистанционного взятия биопсии ткани на гистологическое исследование. Диаметр 2,4 мм. Длина 2200 мм. Тип бранш: овальный. Щипцы должны иметь отверстие около 1 мм в центре бранш для захвата кусочка ткани большего размера и снижения травмирования тканей.  
Бранши овальной формы являются наиболее популярным решением для биопсии, т.к. позволяют получить биоптат крупного размера. Щипцы изготовлены из коррозийно-стойкой стали с повышенными механическими свойствами.
</t>
  </si>
  <si>
    <t xml:space="preserve">Однораозвые стрелиьныебиопсийные щипцы предназначены для дистанционного взятия биопсии ткани на гистологическое исследование. Диаметр 2,4 мм. Длина1500 мм. Тип бранш: овальный. Щипцы должны иметь отверстие около 1 мм в центре бранш для захвата кусочка ткани большего размера и снижения травмирования тканей.  
Бранши овальной формы являются наиболее популярным решением для биопсии, т.к. позволяют получить биоптат крупного размера. Щипцы изготовлены из коррозийно-стойкой стали с повышенными механическими свойствами.
</t>
  </si>
  <si>
    <t>Начальная (максимальная) цена ,
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</si>
</sst>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35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3" applyNumberFormat="0" applyAlignment="0" applyProtection="0"/>
    <xf numFmtId="0" fontId="38" fillId="28" borderId="4" applyNumberFormat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7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43" fontId="5" fillId="0" borderId="0" xfId="69" applyFont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wrapText="1"/>
    </xf>
    <xf numFmtId="1" fontId="5" fillId="2" borderId="17" xfId="0" applyNumberFormat="1" applyFont="1" applyFill="1" applyBorder="1" applyAlignment="1">
      <alignment horizont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left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3" fontId="2" fillId="2" borderId="12" xfId="69" applyFont="1" applyFill="1" applyBorder="1" applyAlignment="1">
      <alignment horizontal="center" vertical="center" wrapText="1"/>
    </xf>
    <xf numFmtId="43" fontId="5" fillId="0" borderId="12" xfId="69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tabSelected="1" zoomScale="55" zoomScaleNormal="5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5.625" style="3" customWidth="1"/>
    <col min="2" max="2" width="38.25390625" style="10" customWidth="1"/>
    <col min="3" max="3" width="17.875" style="1" customWidth="1"/>
    <col min="4" max="4" width="60.125" style="10" customWidth="1"/>
    <col min="5" max="5" width="13.875" style="31" bestFit="1" customWidth="1"/>
    <col min="6" max="7" width="9.125" style="1" customWidth="1"/>
    <col min="8" max="8" width="15.375" style="31" bestFit="1" customWidth="1"/>
    <col min="9" max="16384" width="9.125" style="1" customWidth="1"/>
  </cols>
  <sheetData>
    <row r="1" spans="1:4" ht="6.75" customHeight="1">
      <c r="A1" s="4"/>
      <c r="B1" s="9"/>
      <c r="C1" s="4"/>
      <c r="D1" s="9"/>
    </row>
    <row r="2" spans="1:4" ht="24" customHeight="1">
      <c r="A2" s="36" t="s">
        <v>6</v>
      </c>
      <c r="B2" s="36"/>
      <c r="C2" s="36"/>
      <c r="D2" s="36"/>
    </row>
    <row r="3" spans="1:8" ht="21.75" customHeight="1">
      <c r="A3" s="37" t="s">
        <v>0</v>
      </c>
      <c r="B3" s="41" t="s">
        <v>7</v>
      </c>
      <c r="C3" s="37" t="s">
        <v>1</v>
      </c>
      <c r="D3" s="39" t="s">
        <v>5</v>
      </c>
      <c r="E3" s="56" t="s">
        <v>9</v>
      </c>
      <c r="F3" s="43" t="s">
        <v>34</v>
      </c>
      <c r="G3" s="43" t="s">
        <v>45</v>
      </c>
      <c r="H3" s="56" t="s">
        <v>65</v>
      </c>
    </row>
    <row r="4" spans="1:8" ht="68.25" customHeight="1">
      <c r="A4" s="37"/>
      <c r="B4" s="42"/>
      <c r="C4" s="37"/>
      <c r="D4" s="39"/>
      <c r="E4" s="56"/>
      <c r="F4" s="43"/>
      <c r="G4" s="43"/>
      <c r="H4" s="56"/>
    </row>
    <row r="5" spans="1:8" ht="45.75" customHeight="1">
      <c r="A5" s="38"/>
      <c r="B5" s="42"/>
      <c r="C5" s="38"/>
      <c r="D5" s="40"/>
      <c r="E5" s="56"/>
      <c r="F5" s="43"/>
      <c r="G5" s="43"/>
      <c r="H5" s="56"/>
    </row>
    <row r="6" spans="1:8" ht="76.5">
      <c r="A6" s="32">
        <v>1</v>
      </c>
      <c r="B6" s="34" t="s">
        <v>41</v>
      </c>
      <c r="C6" s="33" t="s">
        <v>37</v>
      </c>
      <c r="D6" s="30" t="s">
        <v>44</v>
      </c>
      <c r="E6" s="57">
        <v>40275</v>
      </c>
      <c r="F6" s="2">
        <v>2</v>
      </c>
      <c r="G6" s="2" t="s">
        <v>46</v>
      </c>
      <c r="H6" s="57">
        <v>80550</v>
      </c>
    </row>
    <row r="7" spans="1:8" ht="204">
      <c r="A7" s="32">
        <v>2</v>
      </c>
      <c r="B7" s="34" t="s">
        <v>39</v>
      </c>
      <c r="C7" s="33" t="s">
        <v>37</v>
      </c>
      <c r="D7" s="30" t="s">
        <v>59</v>
      </c>
      <c r="E7" s="57">
        <v>3718.75</v>
      </c>
      <c r="F7" s="2">
        <v>19</v>
      </c>
      <c r="G7" s="2" t="s">
        <v>46</v>
      </c>
      <c r="H7" s="57">
        <v>70656.25</v>
      </c>
    </row>
    <row r="8" spans="1:8" ht="204">
      <c r="A8" s="32">
        <v>3</v>
      </c>
      <c r="B8" s="35" t="s">
        <v>39</v>
      </c>
      <c r="C8" s="33" t="s">
        <v>37</v>
      </c>
      <c r="D8" s="30" t="s">
        <v>60</v>
      </c>
      <c r="E8" s="57">
        <v>3718.75</v>
      </c>
      <c r="F8" s="2">
        <v>19</v>
      </c>
      <c r="G8" s="2" t="s">
        <v>46</v>
      </c>
      <c r="H8" s="57">
        <v>70656.25</v>
      </c>
    </row>
    <row r="9" spans="1:8" ht="204">
      <c r="A9" s="32">
        <v>4</v>
      </c>
      <c r="B9" s="35" t="s">
        <v>39</v>
      </c>
      <c r="C9" s="33" t="s">
        <v>37</v>
      </c>
      <c r="D9" s="30" t="s">
        <v>61</v>
      </c>
      <c r="E9" s="57">
        <v>3718.75</v>
      </c>
      <c r="F9" s="2">
        <v>5</v>
      </c>
      <c r="G9" s="2" t="s">
        <v>46</v>
      </c>
      <c r="H9" s="57">
        <v>18593.75</v>
      </c>
    </row>
    <row r="10" spans="1:8" ht="204">
      <c r="A10" s="32">
        <v>5</v>
      </c>
      <c r="B10" s="35" t="s">
        <v>39</v>
      </c>
      <c r="C10" s="33" t="s">
        <v>37</v>
      </c>
      <c r="D10" s="30" t="s">
        <v>62</v>
      </c>
      <c r="E10" s="57">
        <v>3718.75</v>
      </c>
      <c r="F10" s="2">
        <v>1</v>
      </c>
      <c r="G10" s="2" t="s">
        <v>46</v>
      </c>
      <c r="H10" s="57">
        <v>3718.75</v>
      </c>
    </row>
    <row r="11" spans="1:8" ht="127.5">
      <c r="A11" s="32">
        <v>6</v>
      </c>
      <c r="B11" s="34" t="s">
        <v>40</v>
      </c>
      <c r="C11" s="33" t="s">
        <v>37</v>
      </c>
      <c r="D11" s="30" t="s">
        <v>43</v>
      </c>
      <c r="E11" s="57">
        <v>29892</v>
      </c>
      <c r="F11" s="2">
        <v>1</v>
      </c>
      <c r="G11" s="2" t="s">
        <v>46</v>
      </c>
      <c r="H11" s="57">
        <v>29892</v>
      </c>
    </row>
    <row r="12" spans="1:8" ht="229.5">
      <c r="A12" s="32">
        <v>7</v>
      </c>
      <c r="B12" s="34" t="s">
        <v>57</v>
      </c>
      <c r="C12" s="33" t="s">
        <v>37</v>
      </c>
      <c r="D12" s="30" t="s">
        <v>42</v>
      </c>
      <c r="E12" s="57">
        <v>28361.25</v>
      </c>
      <c r="F12" s="2">
        <v>2</v>
      </c>
      <c r="G12" s="2" t="s">
        <v>47</v>
      </c>
      <c r="H12" s="57">
        <v>56722.5</v>
      </c>
    </row>
    <row r="13" spans="1:8" ht="140.25">
      <c r="A13" s="32">
        <v>8</v>
      </c>
      <c r="B13" s="34" t="s">
        <v>58</v>
      </c>
      <c r="C13" s="33" t="s">
        <v>37</v>
      </c>
      <c r="D13" s="30" t="s">
        <v>63</v>
      </c>
      <c r="E13" s="57">
        <v>1355.75</v>
      </c>
      <c r="F13" s="2">
        <v>20</v>
      </c>
      <c r="G13" s="2" t="s">
        <v>46</v>
      </c>
      <c r="H13" s="57">
        <v>27115</v>
      </c>
    </row>
    <row r="14" spans="1:8" ht="140.25">
      <c r="A14" s="58">
        <v>9</v>
      </c>
      <c r="B14" s="34" t="s">
        <v>58</v>
      </c>
      <c r="C14" s="58" t="s">
        <v>37</v>
      </c>
      <c r="D14" s="30" t="s">
        <v>64</v>
      </c>
      <c r="E14" s="57">
        <v>1441.5</v>
      </c>
      <c r="F14" s="2">
        <v>20</v>
      </c>
      <c r="G14" s="2" t="s">
        <v>46</v>
      </c>
      <c r="H14" s="57">
        <v>28830</v>
      </c>
    </row>
    <row r="15" spans="1:8" ht="15.75">
      <c r="A15" s="59"/>
      <c r="B15" s="60"/>
      <c r="C15" s="60"/>
      <c r="D15" s="60"/>
      <c r="E15" s="60"/>
      <c r="F15" s="60"/>
      <c r="G15" s="61"/>
      <c r="H15" s="57">
        <f>SUM(H6:H14)</f>
        <v>386734.5</v>
      </c>
    </row>
  </sheetData>
  <sheetProtection/>
  <mergeCells count="10">
    <mergeCell ref="F3:F5"/>
    <mergeCell ref="G3:G5"/>
    <mergeCell ref="H3:H5"/>
    <mergeCell ref="A15:G15"/>
    <mergeCell ref="E3:E5"/>
    <mergeCell ref="B3:B5"/>
    <mergeCell ref="A2:D2"/>
    <mergeCell ref="A3:A5"/>
    <mergeCell ref="C3:C5"/>
    <mergeCell ref="D3:D5"/>
  </mergeCells>
  <printOptions/>
  <pageMargins left="0.16" right="0.16" top="0.15" bottom="0.15" header="0.11" footer="0"/>
  <pageSetup fitToHeight="0" fitToWidth="1" horizontalDpi="300" verticalDpi="300" orientation="landscape" paperSize="9" scale="41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zoomScalePageLayoutView="0" workbookViewId="0" topLeftCell="A3">
      <selection activeCell="B21" sqref="B21:C21"/>
    </sheetView>
  </sheetViews>
  <sheetFormatPr defaultColWidth="9.00390625" defaultRowHeight="12.75"/>
  <cols>
    <col min="1" max="1" width="4.625" style="7" customWidth="1"/>
    <col min="2" max="2" width="29.75390625" style="5" customWidth="1"/>
    <col min="3" max="3" width="24.875" style="5" customWidth="1"/>
    <col min="4" max="4" width="37.00390625" style="5" customWidth="1"/>
    <col min="5" max="16384" width="9.125" style="5" customWidth="1"/>
  </cols>
  <sheetData>
    <row r="1" spans="1:4" ht="15.75" customHeight="1">
      <c r="A1" s="46" t="s">
        <v>31</v>
      </c>
      <c r="B1" s="46"/>
      <c r="C1" s="46"/>
      <c r="D1" s="46"/>
    </row>
    <row r="2" spans="1:4" ht="14.25">
      <c r="A2" s="47" t="s">
        <v>53</v>
      </c>
      <c r="B2" s="47"/>
      <c r="C2" s="47"/>
      <c r="D2" s="47"/>
    </row>
    <row r="3" spans="1:4" ht="15.75" customHeight="1">
      <c r="A3" s="48" t="s">
        <v>54</v>
      </c>
      <c r="B3" s="48"/>
      <c r="C3" s="48"/>
      <c r="D3" s="48"/>
    </row>
    <row r="4" spans="1:4" ht="12.75">
      <c r="A4" s="48"/>
      <c r="B4" s="48"/>
      <c r="C4" s="48"/>
      <c r="D4" s="48"/>
    </row>
    <row r="5" spans="1:4" ht="12.75">
      <c r="A5" s="48"/>
      <c r="B5" s="48"/>
      <c r="C5" s="48"/>
      <c r="D5" s="48"/>
    </row>
    <row r="6" spans="1:4" ht="21" customHeight="1">
      <c r="A6" s="48"/>
      <c r="B6" s="48"/>
      <c r="C6" s="48"/>
      <c r="D6" s="48"/>
    </row>
    <row r="7" spans="1:4" ht="10.5" customHeight="1" hidden="1">
      <c r="A7" s="48"/>
      <c r="B7" s="48"/>
      <c r="C7" s="48"/>
      <c r="D7" s="48"/>
    </row>
    <row r="8" spans="1:4" ht="15">
      <c r="A8" s="12"/>
      <c r="B8" s="13"/>
      <c r="C8" s="13"/>
      <c r="D8" s="14" t="s">
        <v>25</v>
      </c>
    </row>
    <row r="9" spans="1:4" ht="15">
      <c r="A9" s="15" t="s">
        <v>24</v>
      </c>
      <c r="B9" s="16"/>
      <c r="C9" s="16"/>
      <c r="D9" s="16"/>
    </row>
    <row r="10" spans="1:4" ht="16.5" customHeight="1">
      <c r="A10" s="17">
        <v>1</v>
      </c>
      <c r="B10" s="49" t="s">
        <v>10</v>
      </c>
      <c r="C10" s="50"/>
      <c r="D10" s="18" t="s">
        <v>11</v>
      </c>
    </row>
    <row r="11" spans="1:4" ht="30">
      <c r="A11" s="17">
        <v>2</v>
      </c>
      <c r="B11" s="49" t="s">
        <v>12</v>
      </c>
      <c r="C11" s="50"/>
      <c r="D11" s="18" t="s">
        <v>55</v>
      </c>
    </row>
    <row r="12" spans="1:4" ht="15" customHeight="1">
      <c r="A12" s="17">
        <v>3</v>
      </c>
      <c r="B12" s="49" t="s">
        <v>13</v>
      </c>
      <c r="C12" s="50"/>
      <c r="D12" s="29">
        <v>23140103054</v>
      </c>
    </row>
    <row r="13" spans="1:4" ht="30">
      <c r="A13" s="17">
        <v>4</v>
      </c>
      <c r="B13" s="49" t="s">
        <v>14</v>
      </c>
      <c r="C13" s="50"/>
      <c r="D13" s="18" t="str">
        <f>D11</f>
        <v>Поставка расходных материалов для эндоскопического отделения</v>
      </c>
    </row>
    <row r="14" spans="1:4" ht="18" customHeight="1">
      <c r="A14" s="17">
        <v>5</v>
      </c>
      <c r="B14" s="49" t="s">
        <v>15</v>
      </c>
      <c r="C14" s="50"/>
      <c r="D14" s="18" t="s">
        <v>16</v>
      </c>
    </row>
    <row r="15" spans="1:4" ht="28.5" customHeight="1">
      <c r="A15" s="17">
        <v>6</v>
      </c>
      <c r="B15" s="49" t="s">
        <v>17</v>
      </c>
      <c r="C15" s="50"/>
      <c r="D15" s="18" t="s">
        <v>56</v>
      </c>
    </row>
    <row r="16" spans="1:4" ht="15">
      <c r="A16" s="17">
        <v>7</v>
      </c>
      <c r="B16" s="49" t="s">
        <v>18</v>
      </c>
      <c r="C16" s="50"/>
      <c r="D16" s="18" t="s">
        <v>35</v>
      </c>
    </row>
    <row r="17" spans="1:4" ht="36" customHeight="1">
      <c r="A17" s="19" t="s">
        <v>26</v>
      </c>
      <c r="B17" s="20" t="s">
        <v>2</v>
      </c>
      <c r="C17" s="21" t="s">
        <v>50</v>
      </c>
      <c r="D17" s="11">
        <v>389470</v>
      </c>
    </row>
    <row r="18" spans="1:4" ht="28.5" customHeight="1">
      <c r="A18" s="19" t="s">
        <v>27</v>
      </c>
      <c r="B18" s="20" t="s">
        <v>3</v>
      </c>
      <c r="C18" s="21" t="s">
        <v>52</v>
      </c>
      <c r="D18" s="11">
        <v>388665</v>
      </c>
    </row>
    <row r="19" spans="1:4" ht="28.5" customHeight="1">
      <c r="A19" s="19" t="s">
        <v>28</v>
      </c>
      <c r="B19" s="20" t="s">
        <v>4</v>
      </c>
      <c r="C19" s="21" t="s">
        <v>51</v>
      </c>
      <c r="D19" s="11">
        <v>387723</v>
      </c>
    </row>
    <row r="20" spans="1:4" ht="28.5" customHeight="1">
      <c r="A20" s="19" t="s">
        <v>33</v>
      </c>
      <c r="B20" s="20" t="s">
        <v>48</v>
      </c>
      <c r="C20" s="21" t="s">
        <v>52</v>
      </c>
      <c r="D20" s="11">
        <v>381080</v>
      </c>
    </row>
    <row r="21" spans="1:4" ht="41.25" customHeight="1">
      <c r="A21" s="19" t="s">
        <v>49</v>
      </c>
      <c r="B21" s="54" t="s">
        <v>19</v>
      </c>
      <c r="C21" s="55"/>
      <c r="D21" s="18" t="s">
        <v>36</v>
      </c>
    </row>
    <row r="22" spans="1:4" ht="39.75" customHeight="1">
      <c r="A22" s="17">
        <v>8</v>
      </c>
      <c r="B22" s="49" t="s">
        <v>20</v>
      </c>
      <c r="C22" s="50"/>
      <c r="D22" s="29" t="s">
        <v>36</v>
      </c>
    </row>
    <row r="23" spans="1:4" ht="28.5" customHeight="1">
      <c r="A23" s="17">
        <v>9</v>
      </c>
      <c r="B23" s="49" t="s">
        <v>21</v>
      </c>
      <c r="C23" s="50"/>
      <c r="D23" s="22" t="s">
        <v>36</v>
      </c>
    </row>
    <row r="24" spans="1:4" ht="59.25" customHeight="1">
      <c r="A24" s="17">
        <v>10</v>
      </c>
      <c r="B24" s="49" t="s">
        <v>29</v>
      </c>
      <c r="C24" s="50"/>
      <c r="D24" s="44" t="s">
        <v>36</v>
      </c>
    </row>
    <row r="25" spans="1:4" ht="42" customHeight="1">
      <c r="A25" s="17">
        <v>11</v>
      </c>
      <c r="B25" s="49" t="s">
        <v>22</v>
      </c>
      <c r="C25" s="50"/>
      <c r="D25" s="45"/>
    </row>
    <row r="26" spans="1:4" ht="29.25" customHeight="1">
      <c r="A26" s="17">
        <v>12</v>
      </c>
      <c r="B26" s="49" t="s">
        <v>23</v>
      </c>
      <c r="C26" s="50"/>
      <c r="D26" s="11" t="s">
        <v>8</v>
      </c>
    </row>
    <row r="27" spans="1:4" ht="18" customHeight="1">
      <c r="A27" s="17">
        <v>13</v>
      </c>
      <c r="B27" s="51" t="s">
        <v>32</v>
      </c>
      <c r="C27" s="50"/>
      <c r="D27" s="22" t="s">
        <v>8</v>
      </c>
    </row>
    <row r="28" spans="1:4" ht="24" customHeight="1">
      <c r="A28" s="17">
        <v>14</v>
      </c>
      <c r="B28" s="52" t="s">
        <v>38</v>
      </c>
      <c r="C28" s="53"/>
      <c r="D28" s="11">
        <v>386734.5</v>
      </c>
    </row>
    <row r="29" spans="1:4" ht="9" customHeight="1" hidden="1">
      <c r="A29" s="23"/>
      <c r="B29" s="24"/>
      <c r="C29" s="24"/>
      <c r="D29" s="25"/>
    </row>
    <row r="30" spans="1:4" ht="15" hidden="1">
      <c r="A30" s="23"/>
      <c r="B30" s="26"/>
      <c r="C30" s="27"/>
      <c r="D30" s="27"/>
    </row>
    <row r="31" spans="1:4" ht="9.75" customHeight="1" hidden="1">
      <c r="A31" s="23"/>
      <c r="B31" s="28"/>
      <c r="C31" s="27"/>
      <c r="D31" s="27" t="s">
        <v>30</v>
      </c>
    </row>
    <row r="32" spans="2:4" ht="12.75">
      <c r="B32" s="8"/>
      <c r="C32" s="8"/>
      <c r="D32" s="6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2023-01-16T13:54:46Z</cp:lastPrinted>
  <dcterms:created xsi:type="dcterms:W3CDTF">2011-08-16T14:08:10Z</dcterms:created>
  <dcterms:modified xsi:type="dcterms:W3CDTF">2023-01-16T13:57:07Z</dcterms:modified>
  <cp:category/>
  <cp:version/>
  <cp:contentType/>
  <cp:contentStatus/>
</cp:coreProperties>
</file>