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  <sheet name="таб 1" sheetId="2" r:id="rId2"/>
  </sheets>
  <externalReferences>
    <externalReference r:id="rId5"/>
  </externalReference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<sst xmlns="http://schemas.openxmlformats.org/spreadsheetml/2006/main" count="80" uniqueCount="64">
  <si>
    <t>№ п/п</t>
  </si>
  <si>
    <t>Код ОКПД2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</si>
  <si>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</si>
  <si>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</si>
  <si>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</si>
  <si>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</si>
  <si>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</si>
  <si>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</si>
  <si>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</si>
  <si>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</si>
  <si>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</si>
  <si>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</si>
  <si>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</si>
  <si>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</si>
  <si>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</si>
  <si>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</si>
  <si>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</si>
  <si>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</si>
  <si>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</si>
  <si>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</si>
  <si>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</si>
  <si>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</si>
  <si>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</si>
  <si>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</si>
  <si>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</si>
  <si>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</si>
  <si>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</si>
  <si>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</si>
  <si>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Цена договора с учетом НДС,  руб.</t>
  </si>
  <si>
    <t>Значение начальной (максимальной) цены договора с учетом НДС, руб.</t>
  </si>
  <si>
    <t>Ед.-ца изм.</t>
  </si>
  <si>
    <t>шт</t>
  </si>
  <si>
    <t>7.4.</t>
  </si>
  <si>
    <t>7.5.</t>
  </si>
  <si>
    <t>Количество</t>
  </si>
  <si>
    <t>по поставке изделий медицинского назначения</t>
  </si>
  <si>
    <t xml:space="preserve">      Начальная (максимальная) цена договора по поставке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</si>
  <si>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Изделия медицинского назначения</t>
  </si>
  <si>
    <t>7.6.</t>
  </si>
  <si>
    <t>7.3.</t>
  </si>
  <si>
    <t>Корзинка литотриптор</t>
  </si>
  <si>
    <t>32.50.22.190</t>
  </si>
  <si>
    <t>Корзинка литотриптор. Для литоэкстракции и литотрипсии конкрементов желчевыводящих путей. Наличие усиленной оплетки катетера для выполнения литотрипсии. С целью предотвращения осложнений, в том числе вклинивания корзинки в крупные конкременты, должны быть предусмотрены как минимум следующие конструктивные особенности: наличие канала для гибкого проводника; возможность введения контраста; отсоединение кончика корзинки и раскрытие строп при превышении максимального усилия сжатия. Длина рабочего канала: не менее 3,2 мм. Диаметр корзины: не менее 3,0 см. Стерильная. Одноразовая.</t>
  </si>
  <si>
    <t>нет</t>
  </si>
  <si>
    <t>Количество участников на рынке более 5</t>
  </si>
  <si>
    <t>КП № б/н от 24.11.2022</t>
  </si>
  <si>
    <t xml:space="preserve">Игла инъекционная </t>
  </si>
  <si>
    <t>Проводник эндоскопический нитиноловый с гидрофильным кончиком. Предназначен для селективной канюляции желчных протоков, протока поджелудочной железы, а также проведения и смены инструментов во время ЭРХПГ. Стандартной жесткости. Тип кончика - прямой. С целью повышения силы проталкивания проводника для снижения числа попыток канюляции БДС и снижения риска острого панкреатита должны быть предусмотрены как минимум следующие конструктивные особенности: кончик проводника должен иметь нитиноловый сердечник, нитиноловый сердечник должен иметь конусообразную форму с сужением от проксимального к дистальному концу, сужение должно начинаться на расстоянии не менее 20 см от дистального конца. С целью обеспечения безопасности проведения процедуры и снижения риска перфораций должны быть обеспечены как минимум следующие конструктивные особенности: повышенная рентгенконтрастность дистального кончика; изолирующее покрытие для предупреждения удара оператора электрическим разрядом; черно-желтая полосатая разметка, или другая, обеспечивающая аналогичную визуальную контрастность полос, для контроля движения проводника во время манипуляции. Покрытие проводника сверхгладкое, способствующее скольжению внутри канала эндоскопа и предотвращающее его непреднамеренное повреждение. Диаметр основной части проводника 0.035'' - для работы на протоках поджелудочной железы и в условиях сильных стенозов, общая длина не менее 440 и не более 450 см для работы с инструментами и системами короткого проводника. Длина гидрофильной части не менее 4 см и не более 6 см. В упаковке не менее 2 штук. Стерильный. Одноразовый.</t>
  </si>
  <si>
    <t>Стент билиарный</t>
  </si>
  <si>
    <t xml:space="preserve">Пластиковый стент с системой доставки. Предназначен для установки в желчевыводящие пути для дренирования, фиксирования желчевыводящих путей во время заживления, а также восстановления функционирования желчевыводящих путей в условиях наличия стриктуры или конкремента. Стент должен иметь два удерживающих лепестка в проксимальной и дистальной части, а также изгиб в центральной части. Визуальный маркер на проксимальной части стента для определения достаточности глубины заведения. Материал стента должен быть рентгенконтрастным по всей длине. Дистальный кончик стента конусообразно сужен с целью безопасного проведения системы доставки со стентом через зону стеноза. Форма дуоденальный изгиб.
Стерильный. Одноразовый.
Внешний диаметр, мм: не менее 2,8 и не более 2,9. Расстояние между шипами, см: не менее 6,5 и не более 7,5. Диаметр проводника, in: 0,035
</t>
  </si>
  <si>
    <t xml:space="preserve">Пластиковый стент с системой доставки. Предназначен для установки в желчевыводящие пути для дренирования, фиксирования желчевыводящих путей во время заживления, а также восстановления функционирования желчевыводящих путей в условиях наличия стриктуры или конкремента. Стент должен иметь два удерживающих лепестка в проксимальной и дистальной части, а также изгиб в центральной части. Визуальный маркер на проксимальной части стента для определения достаточности глубины заведения. Материал стента должен быть рентгенконтрастным по всей длине. Дистальный кончик стента конусообразно сужен с целью безопасного проведения системы доставки со стентом через зону стеноза. Форма дуоденальный изгиб.
Стерильный. Одноразовый.
Внешний диаметр, мм: не менее 3,2 и не более 3,4. Расстояние между шипами, см: не менее 6,5 и не более 7,5. Диаметр проводника, in: 0,035.
</t>
  </si>
  <si>
    <t>Баллон для дилатации</t>
  </si>
  <si>
    <t xml:space="preserve">Проводник эндоскопический </t>
  </si>
  <si>
    <t>Одноразовая эндоскопическая инъекционная игла  с диамеров 2,4 мм и длиной 2300 мм предназначена для введения различных лекарственных веществ в слизистую оболочку при проведении эндоскопических процедур и и подходит для эндоскопов с диаметром инструментального канала 2,8 мм и длиной 2000 мм и меньше.</t>
  </si>
  <si>
    <t xml:space="preserve">Устройство для эндоскопической баллонной дилатации анастомозов органов желудочно-кишечного тракта для восстановления просвета и лечения стриктур в пищеводе. Наружный диаметр баллона: 15-16.5-18 мм, 45-49,5-54 F. Длина: 5,5 см.  Шт в упаковке:1. Длина катетера: 180 см. Давление раздувания: 3-4,5-7 атм., 304-456-709 кПа. </t>
  </si>
  <si>
    <t>КП №000002078 от25.11.2022</t>
  </si>
  <si>
    <t>22140103073-0003 от 10.11.2022,22140103073-0001 от 14.09.2022 ООО "С-Мед"</t>
  </si>
  <si>
    <t>КП № б/н от 30.11.2022</t>
  </si>
  <si>
    <t>Начальная (максимальная) цена,
руб.</t>
  </si>
  <si>
    <t>Значение 1</t>
  </si>
  <si>
    <t>Значение 2</t>
  </si>
  <si>
    <t>Значение 3</t>
  </si>
  <si>
    <t>Значение 4</t>
  </si>
  <si>
    <t>Значение 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</si>
</sst>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43" fontId="5" fillId="0" borderId="12" xfId="69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9" fillId="34" borderId="12" xfId="0" applyFont="1" applyFill="1" applyBorder="1" applyAlignment="1">
      <alignment vertical="top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10" fillId="0" borderId="1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2" fontId="10" fillId="0" borderId="17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1" fontId="5" fillId="2" borderId="12" xfId="0" applyNumberFormat="1" applyFont="1" applyFill="1" applyBorder="1" applyAlignment="1">
      <alignment horizontal="center" wrapText="1"/>
    </xf>
    <xf numFmtId="0" fontId="49" fillId="34" borderId="18" xfId="0" applyFont="1" applyFill="1" applyBorder="1" applyAlignment="1">
      <alignment horizontal="right" wrapText="1"/>
    </xf>
    <xf numFmtId="0" fontId="49" fillId="34" borderId="19" xfId="0" applyFont="1" applyFill="1" applyBorder="1" applyAlignment="1">
      <alignment horizontal="right" wrapText="1"/>
    </xf>
    <xf numFmtId="43" fontId="2" fillId="0" borderId="0" xfId="69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litovaui\Desktop\2022%20&#1050;&#1054;&#1058;&#1048;&#1056;&#1054;&#1042;&#1050;&#1048;\22140103071%20&#1101;&#1085;&#1076;&#1086;&#1089;&#1082;&#1086;&#1087;&#1080;&#1103;\&#1058;&#1072;&#1073;&#1083;&#1080;&#1094;&#1099;%20&#107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2"/>
      <sheetName val="Таб 3"/>
      <sheetName val="таб 1"/>
      <sheetName val="коэф. инфл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2"/>
  <sheetViews>
    <sheetView tabSelected="1" zoomScale="55" zoomScaleNormal="55" zoomScaleSheetLayoutView="75" zoomScalePageLayoutView="0" workbookViewId="0" topLeftCell="A7">
      <selection activeCell="D20" sqref="D20"/>
    </sheetView>
  </sheetViews>
  <sheetFormatPr defaultColWidth="9.00390625" defaultRowHeight="12.75"/>
  <cols>
    <col min="1" max="1" width="5.625" style="3" customWidth="1"/>
    <col min="2" max="2" width="25.875" style="12" customWidth="1"/>
    <col min="3" max="3" width="17.875" style="1" customWidth="1"/>
    <col min="4" max="4" width="97.625" style="10" customWidth="1"/>
    <col min="5" max="6" width="9.125" style="1" customWidth="1"/>
    <col min="7" max="7" width="15.375" style="1" bestFit="1" customWidth="1"/>
    <col min="8" max="16384" width="9.125" style="1" customWidth="1"/>
  </cols>
  <sheetData>
    <row r="1" spans="1:4" ht="6.75" customHeight="1">
      <c r="A1" s="4"/>
      <c r="B1" s="11"/>
      <c r="C1" s="4"/>
      <c r="D1" s="9"/>
    </row>
    <row r="2" spans="1:4" ht="24" customHeight="1">
      <c r="A2" s="33" t="s">
        <v>3</v>
      </c>
      <c r="B2" s="33"/>
      <c r="C2" s="33"/>
      <c r="D2" s="33"/>
    </row>
    <row r="3" spans="1:7" ht="21.75" customHeight="1">
      <c r="A3" s="31" t="s">
        <v>0</v>
      </c>
      <c r="B3" s="45" t="s">
        <v>4</v>
      </c>
      <c r="C3" s="31" t="s">
        <v>1</v>
      </c>
      <c r="D3" s="32" t="s">
        <v>2</v>
      </c>
      <c r="E3" s="34" t="s">
        <v>30</v>
      </c>
      <c r="F3" s="34" t="s">
        <v>34</v>
      </c>
      <c r="G3" s="34" t="s">
        <v>58</v>
      </c>
    </row>
    <row r="4" spans="1:7" ht="68.25" customHeight="1">
      <c r="A4" s="31"/>
      <c r="B4" s="45"/>
      <c r="C4" s="31"/>
      <c r="D4" s="32"/>
      <c r="E4" s="34"/>
      <c r="F4" s="34"/>
      <c r="G4" s="34"/>
    </row>
    <row r="5" spans="1:7" ht="45.75" customHeight="1">
      <c r="A5" s="31"/>
      <c r="B5" s="45"/>
      <c r="C5" s="31"/>
      <c r="D5" s="32"/>
      <c r="E5" s="34"/>
      <c r="F5" s="34"/>
      <c r="G5" s="34"/>
    </row>
    <row r="6" spans="1:7" ht="204.75">
      <c r="A6" s="28">
        <v>1</v>
      </c>
      <c r="B6" s="29" t="s">
        <v>48</v>
      </c>
      <c r="C6" s="30" t="s">
        <v>41</v>
      </c>
      <c r="D6" s="26" t="s">
        <v>50</v>
      </c>
      <c r="E6" s="2" t="s">
        <v>31</v>
      </c>
      <c r="F6" s="2">
        <v>15</v>
      </c>
      <c r="G6" s="13">
        <v>55026.3</v>
      </c>
    </row>
    <row r="7" spans="1:7" ht="204.75">
      <c r="A7" s="28">
        <v>2</v>
      </c>
      <c r="B7" s="29" t="s">
        <v>48</v>
      </c>
      <c r="C7" s="30" t="s">
        <v>41</v>
      </c>
      <c r="D7" s="26" t="s">
        <v>49</v>
      </c>
      <c r="E7" s="2" t="s">
        <v>31</v>
      </c>
      <c r="F7" s="2">
        <v>5</v>
      </c>
      <c r="G7" s="13">
        <v>18655</v>
      </c>
    </row>
    <row r="8" spans="1:7" ht="126">
      <c r="A8" s="28">
        <v>3</v>
      </c>
      <c r="B8" s="29" t="s">
        <v>40</v>
      </c>
      <c r="C8" s="30" t="s">
        <v>41</v>
      </c>
      <c r="D8" s="26" t="s">
        <v>42</v>
      </c>
      <c r="E8" s="2" t="s">
        <v>31</v>
      </c>
      <c r="F8" s="2">
        <v>2</v>
      </c>
      <c r="G8" s="13">
        <v>59600</v>
      </c>
    </row>
    <row r="9" spans="1:7" ht="63">
      <c r="A9" s="28">
        <v>4</v>
      </c>
      <c r="B9" s="29" t="s">
        <v>46</v>
      </c>
      <c r="C9" s="30" t="s">
        <v>41</v>
      </c>
      <c r="D9" s="26" t="s">
        <v>53</v>
      </c>
      <c r="E9" s="2" t="s">
        <v>31</v>
      </c>
      <c r="F9" s="2">
        <v>10</v>
      </c>
      <c r="G9" s="13">
        <v>54210</v>
      </c>
    </row>
    <row r="10" spans="1:7" ht="63">
      <c r="A10" s="28">
        <v>5</v>
      </c>
      <c r="B10" s="29" t="s">
        <v>51</v>
      </c>
      <c r="C10" s="30" t="s">
        <v>41</v>
      </c>
      <c r="D10" s="26" t="s">
        <v>54</v>
      </c>
      <c r="E10" s="2" t="s">
        <v>31</v>
      </c>
      <c r="F10" s="2">
        <v>10</v>
      </c>
      <c r="G10" s="13">
        <v>199010</v>
      </c>
    </row>
    <row r="11" spans="1:7" ht="220.5">
      <c r="A11" s="28">
        <v>6</v>
      </c>
      <c r="B11" s="29" t="s">
        <v>52</v>
      </c>
      <c r="C11" s="30" t="s">
        <v>41</v>
      </c>
      <c r="D11" s="26" t="s">
        <v>47</v>
      </c>
      <c r="E11" s="2" t="s">
        <v>31</v>
      </c>
      <c r="F11" s="2">
        <v>3</v>
      </c>
      <c r="G11" s="13">
        <v>84660</v>
      </c>
    </row>
    <row r="12" spans="1:7" ht="15.75" customHeight="1">
      <c r="A12" s="46" t="s">
        <v>27</v>
      </c>
      <c r="B12" s="47"/>
      <c r="C12" s="47"/>
      <c r="D12" s="47"/>
      <c r="E12" s="47"/>
      <c r="F12" s="47"/>
      <c r="G12" s="48">
        <f>SUM(G6:G11)</f>
        <v>471161.3</v>
      </c>
    </row>
  </sheetData>
  <sheetProtection/>
  <mergeCells count="9">
    <mergeCell ref="E3:E5"/>
    <mergeCell ref="F3:F5"/>
    <mergeCell ref="G3:G5"/>
    <mergeCell ref="A12:F12"/>
    <mergeCell ref="A2:D2"/>
    <mergeCell ref="D3:D5"/>
    <mergeCell ref="A3:A5"/>
    <mergeCell ref="B3:B5"/>
    <mergeCell ref="C3:C5"/>
  </mergeCells>
  <printOptions/>
  <pageMargins left="0.16" right="0.16" top="0.15" bottom="0.15" header="0.11" footer="0"/>
  <pageSetup fitToHeight="0" fitToWidth="1" horizontalDpi="300" verticalDpi="300" orientation="landscape" paperSize="9" scale="41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zoomScalePageLayoutView="0" workbookViewId="0" topLeftCell="A1">
      <selection activeCell="B26" sqref="B26:C26"/>
    </sheetView>
  </sheetViews>
  <sheetFormatPr defaultColWidth="9.00390625" defaultRowHeight="12.75"/>
  <cols>
    <col min="1" max="1" width="4.625" style="7" customWidth="1"/>
    <col min="2" max="2" width="29.75390625" style="5" customWidth="1"/>
    <col min="3" max="3" width="24.875" style="5" customWidth="1"/>
    <col min="4" max="4" width="37.00390625" style="5" customWidth="1"/>
    <col min="5" max="16384" width="9.125" style="5" customWidth="1"/>
  </cols>
  <sheetData>
    <row r="1" spans="1:4" ht="15.75" customHeight="1">
      <c r="A1" s="37" t="s">
        <v>25</v>
      </c>
      <c r="B1" s="37"/>
      <c r="C1" s="37"/>
      <c r="D1" s="37"/>
    </row>
    <row r="2" spans="1:4" ht="15.75" customHeight="1">
      <c r="A2" s="38" t="s">
        <v>35</v>
      </c>
      <c r="B2" s="38"/>
      <c r="C2" s="38"/>
      <c r="D2" s="38"/>
    </row>
    <row r="3" spans="1:4" ht="15.75" customHeight="1">
      <c r="A3" s="39" t="s">
        <v>36</v>
      </c>
      <c r="B3" s="39"/>
      <c r="C3" s="39"/>
      <c r="D3" s="39"/>
    </row>
    <row r="4" spans="1:4" ht="12.75">
      <c r="A4" s="39"/>
      <c r="B4" s="39"/>
      <c r="C4" s="39"/>
      <c r="D4" s="39"/>
    </row>
    <row r="5" spans="1:4" ht="12.75">
      <c r="A5" s="39"/>
      <c r="B5" s="39"/>
      <c r="C5" s="39"/>
      <c r="D5" s="39"/>
    </row>
    <row r="6" spans="1:4" ht="7.5" customHeight="1">
      <c r="A6" s="39"/>
      <c r="B6" s="39"/>
      <c r="C6" s="39"/>
      <c r="D6" s="39"/>
    </row>
    <row r="7" spans="1:4" ht="42.75" customHeight="1" hidden="1">
      <c r="A7" s="39"/>
      <c r="B7" s="39"/>
      <c r="C7" s="39"/>
      <c r="D7" s="39"/>
    </row>
    <row r="8" spans="1:4" ht="12" customHeight="1">
      <c r="A8" s="15"/>
      <c r="B8" s="16"/>
      <c r="C8" s="16"/>
      <c r="D8" s="6" t="s">
        <v>21</v>
      </c>
    </row>
    <row r="9" spans="1:4" ht="12.75">
      <c r="A9" s="17" t="s">
        <v>20</v>
      </c>
      <c r="B9" s="18"/>
      <c r="C9" s="18"/>
      <c r="D9" s="18"/>
    </row>
    <row r="10" spans="1:4" ht="16.5" customHeight="1">
      <c r="A10" s="19">
        <v>1</v>
      </c>
      <c r="B10" s="40" t="s">
        <v>6</v>
      </c>
      <c r="C10" s="41"/>
      <c r="D10" s="14" t="s">
        <v>7</v>
      </c>
    </row>
    <row r="11" spans="1:4" ht="29.25" customHeight="1">
      <c r="A11" s="19">
        <v>2</v>
      </c>
      <c r="B11" s="40" t="s">
        <v>8</v>
      </c>
      <c r="C11" s="41"/>
      <c r="D11" s="14" t="s">
        <v>37</v>
      </c>
    </row>
    <row r="12" spans="1:4" ht="15" customHeight="1">
      <c r="A12" s="19">
        <v>3</v>
      </c>
      <c r="B12" s="40" t="s">
        <v>9</v>
      </c>
      <c r="C12" s="41"/>
      <c r="D12" s="27">
        <v>22140103071</v>
      </c>
    </row>
    <row r="13" spans="1:4" ht="26.25" customHeight="1">
      <c r="A13" s="19">
        <v>4</v>
      </c>
      <c r="B13" s="40" t="s">
        <v>10</v>
      </c>
      <c r="C13" s="41"/>
      <c r="D13" s="14" t="str">
        <f>D11</f>
        <v> Изделия медицинского назначения</v>
      </c>
    </row>
    <row r="14" spans="1:4" ht="18" customHeight="1">
      <c r="A14" s="19">
        <v>5</v>
      </c>
      <c r="B14" s="40" t="s">
        <v>11</v>
      </c>
      <c r="C14" s="41"/>
      <c r="D14" s="14" t="s">
        <v>12</v>
      </c>
    </row>
    <row r="15" spans="1:4" ht="28.5" customHeight="1">
      <c r="A15" s="19">
        <v>6</v>
      </c>
      <c r="B15" s="40" t="s">
        <v>13</v>
      </c>
      <c r="C15" s="41"/>
      <c r="D15" s="14" t="s">
        <v>44</v>
      </c>
    </row>
    <row r="16" spans="1:4" ht="12.75">
      <c r="A16" s="19">
        <v>7</v>
      </c>
      <c r="B16" s="40" t="s">
        <v>14</v>
      </c>
      <c r="C16" s="41"/>
      <c r="D16" s="14" t="s">
        <v>28</v>
      </c>
    </row>
    <row r="17" spans="1:4" ht="36" customHeight="1">
      <c r="A17" s="20" t="s">
        <v>22</v>
      </c>
      <c r="B17" s="21" t="s">
        <v>59</v>
      </c>
      <c r="C17" s="22" t="s">
        <v>45</v>
      </c>
      <c r="D17" s="23">
        <v>433960</v>
      </c>
    </row>
    <row r="18" spans="1:4" ht="28.5" customHeight="1">
      <c r="A18" s="20" t="s">
        <v>23</v>
      </c>
      <c r="B18" s="21" t="s">
        <v>60</v>
      </c>
      <c r="C18" s="22" t="s">
        <v>45</v>
      </c>
      <c r="D18" s="23">
        <v>436890</v>
      </c>
    </row>
    <row r="19" spans="1:4" ht="28.5" customHeight="1">
      <c r="A19" s="20" t="s">
        <v>39</v>
      </c>
      <c r="B19" s="21" t="s">
        <v>61</v>
      </c>
      <c r="C19" s="22" t="s">
        <v>57</v>
      </c>
      <c r="D19" s="23">
        <v>441140</v>
      </c>
    </row>
    <row r="20" spans="1:4" ht="28.5" customHeight="1">
      <c r="A20" s="20" t="s">
        <v>32</v>
      </c>
      <c r="B20" s="21" t="s">
        <v>62</v>
      </c>
      <c r="C20" s="24" t="s">
        <v>45</v>
      </c>
      <c r="D20" s="23">
        <v>614451</v>
      </c>
    </row>
    <row r="21" spans="1:4" ht="28.5" customHeight="1">
      <c r="A21" s="20" t="s">
        <v>33</v>
      </c>
      <c r="B21" s="21" t="s">
        <v>63</v>
      </c>
      <c r="C21" s="24" t="s">
        <v>55</v>
      </c>
      <c r="D21" s="23">
        <v>438070</v>
      </c>
    </row>
    <row r="22" spans="1:4" ht="41.25" customHeight="1">
      <c r="A22" s="20" t="s">
        <v>38</v>
      </c>
      <c r="B22" s="43" t="s">
        <v>15</v>
      </c>
      <c r="C22" s="44"/>
      <c r="D22" s="14" t="s">
        <v>43</v>
      </c>
    </row>
    <row r="23" spans="1:4" ht="25.5">
      <c r="A23" s="19">
        <v>8</v>
      </c>
      <c r="B23" s="40" t="s">
        <v>16</v>
      </c>
      <c r="C23" s="41"/>
      <c r="D23" s="14" t="s">
        <v>56</v>
      </c>
    </row>
    <row r="24" spans="1:4" ht="28.5" customHeight="1">
      <c r="A24" s="19">
        <v>9</v>
      </c>
      <c r="B24" s="40" t="s">
        <v>17</v>
      </c>
      <c r="C24" s="41"/>
      <c r="D24" s="25" t="s">
        <v>5</v>
      </c>
    </row>
    <row r="25" spans="1:4" ht="59.25" customHeight="1">
      <c r="A25" s="19">
        <v>10</v>
      </c>
      <c r="B25" s="40" t="s">
        <v>24</v>
      </c>
      <c r="C25" s="41"/>
      <c r="D25" s="35" t="s">
        <v>5</v>
      </c>
    </row>
    <row r="26" spans="1:4" ht="42" customHeight="1">
      <c r="A26" s="19">
        <v>11</v>
      </c>
      <c r="B26" s="40" t="s">
        <v>18</v>
      </c>
      <c r="C26" s="41"/>
      <c r="D26" s="36"/>
    </row>
    <row r="27" spans="1:4" ht="29.25" customHeight="1">
      <c r="A27" s="19">
        <v>12</v>
      </c>
      <c r="B27" s="40" t="s">
        <v>19</v>
      </c>
      <c r="C27" s="41"/>
      <c r="D27" s="23" t="s">
        <v>5</v>
      </c>
    </row>
    <row r="28" spans="1:4" ht="17.25" customHeight="1">
      <c r="A28" s="19">
        <v>13</v>
      </c>
      <c r="B28" s="42" t="s">
        <v>26</v>
      </c>
      <c r="C28" s="41"/>
      <c r="D28" s="25" t="s">
        <v>5</v>
      </c>
    </row>
    <row r="29" spans="1:4" ht="27.75" customHeight="1">
      <c r="A29" s="19">
        <v>14</v>
      </c>
      <c r="B29" s="40" t="s">
        <v>29</v>
      </c>
      <c r="C29" s="41"/>
      <c r="D29" s="23">
        <v>471161.3</v>
      </c>
    </row>
    <row r="30" spans="2:4" ht="12.75">
      <c r="B30" s="8"/>
      <c r="C30" s="8"/>
      <c r="D30" s="6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2022-11-30T13:37:07Z</cp:lastPrinted>
  <dcterms:created xsi:type="dcterms:W3CDTF">2011-08-16T14:08:10Z</dcterms:created>
  <dcterms:modified xsi:type="dcterms:W3CDTF">2022-11-30T13:40:13Z</dcterms:modified>
  <cp:category/>
  <cp:version/>
  <cp:contentType/>
  <cp:contentStatus/>
</cp:coreProperties>
</file>